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wstaff\Desktop\Jimmy\DPAC\"/>
    </mc:Choice>
  </mc:AlternateContent>
  <xr:revisionPtr revIDLastSave="0" documentId="13_ncr:1_{803CD36D-DCF0-4D37-B1C0-FE687DC65C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P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L26" i="1"/>
  <c r="L25" i="1"/>
  <c r="L16" i="1"/>
  <c r="G23" i="1" l="1"/>
  <c r="E23" i="1"/>
  <c r="B23" i="1"/>
  <c r="F21" i="1"/>
  <c r="F20" i="1"/>
  <c r="F19" i="1"/>
  <c r="F18" i="1"/>
  <c r="F17" i="1"/>
  <c r="F16" i="1"/>
  <c r="F15" i="1"/>
  <c r="F14" i="1"/>
  <c r="F13" i="1"/>
  <c r="F12" i="1"/>
  <c r="F11" i="1"/>
  <c r="B7" i="1"/>
  <c r="F7" i="1" s="1"/>
  <c r="F5" i="1"/>
  <c r="F4" i="1"/>
  <c r="F3" i="1"/>
  <c r="F23" i="1" l="1"/>
</calcChain>
</file>

<file path=xl/sharedStrings.xml><?xml version="1.0" encoding="utf-8"?>
<sst xmlns="http://schemas.openxmlformats.org/spreadsheetml/2006/main" count="77" uniqueCount="61">
  <si>
    <t xml:space="preserve"> BUDGET</t>
  </si>
  <si>
    <t>Budget</t>
  </si>
  <si>
    <t>Notes</t>
  </si>
  <si>
    <t>Actual spent</t>
  </si>
  <si>
    <t xml:space="preserve">YTD Spent </t>
  </si>
  <si>
    <t>Column1</t>
  </si>
  <si>
    <t>Column2</t>
  </si>
  <si>
    <t>REVENUE</t>
  </si>
  <si>
    <t> </t>
  </si>
  <si>
    <t>GAMING GRANT REVENUE</t>
  </si>
  <si>
    <t>FUNDRAISING -GENERAL</t>
  </si>
  <si>
    <t>SCHOOL BOARD FUNDING</t>
  </si>
  <si>
    <t>TOTAL REVENUE</t>
  </si>
  <si>
    <t>EXPENSES</t>
  </si>
  <si>
    <t>Budget Remaining</t>
  </si>
  <si>
    <t>Pending cheque withdraw</t>
  </si>
  <si>
    <t>ADMINISTRATION, OTHER</t>
  </si>
  <si>
    <t>Name tags, Mileage, Incidentals</t>
  </si>
  <si>
    <t>mileage from Gaming</t>
  </si>
  <si>
    <t>BANK CHARGES</t>
  </si>
  <si>
    <t>Vancity</t>
  </si>
  <si>
    <t>BCCPAC EXPENSES</t>
  </si>
  <si>
    <t>Membership &amp; Conf/AGM Fees</t>
  </si>
  <si>
    <t>membership $200/yr; yearly conference - pay 1 night hotel for 2 people</t>
  </si>
  <si>
    <t>DIRECTORS' INSURANCE</t>
  </si>
  <si>
    <t xml:space="preserve">Insurance </t>
  </si>
  <si>
    <t>in case of lawsuit against DPAC</t>
  </si>
  <si>
    <t>OFFICE EQUIPMENT</t>
  </si>
  <si>
    <t>Computer/Printer supplies</t>
  </si>
  <si>
    <t>toner, paper</t>
  </si>
  <si>
    <t>OFFICE SUPPLIES</t>
  </si>
  <si>
    <t>Includes Photocopy Charges</t>
  </si>
  <si>
    <t>PARENT EDUCATION</t>
  </si>
  <si>
    <t xml:space="preserve"> Refreshments, Speakers</t>
  </si>
  <si>
    <t>speaker honorarium comes out of Gaming - others are General</t>
  </si>
  <si>
    <t>MARKETING &amp; COMMUNICATION</t>
  </si>
  <si>
    <t>Advertising, Signage,Thank you, Zoom</t>
  </si>
  <si>
    <t>TELEPHONE</t>
  </si>
  <si>
    <t xml:space="preserve">$89.83/Month x 12 Months </t>
  </si>
  <si>
    <t>PAYROLL COSTS</t>
  </si>
  <si>
    <t xml:space="preserve">Office Admin, Worksafe </t>
  </si>
  <si>
    <t xml:space="preserve">Upkeep and engraving </t>
  </si>
  <si>
    <t>may not be needing it any more</t>
  </si>
  <si>
    <t>Total</t>
  </si>
  <si>
    <t>General account available funds</t>
  </si>
  <si>
    <t>Gaming account available funds</t>
  </si>
  <si>
    <t>Total balance at end of June 2025</t>
  </si>
  <si>
    <t>Rememberance Day WREATH</t>
  </si>
  <si>
    <t>General Funds</t>
  </si>
  <si>
    <t>Gaming Funds</t>
  </si>
  <si>
    <t>Telus business phone</t>
  </si>
  <si>
    <t>Admin Payroll</t>
  </si>
  <si>
    <t>Payroll Remittance</t>
  </si>
  <si>
    <t>Zoom license 2025</t>
  </si>
  <si>
    <t>Deposited on 09-29-2025</t>
  </si>
  <si>
    <t>Exec meeting mileage</t>
  </si>
  <si>
    <t>Grand Total</t>
  </si>
  <si>
    <t xml:space="preserve">FUNDS IN BANK ACCOUNT </t>
  </si>
  <si>
    <t>2025-2026 expected incoming revenue</t>
  </si>
  <si>
    <t>Current Grand Total</t>
  </si>
  <si>
    <t>Expected 2025-2026; not yet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</si>
</sst>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1" x14ac:knownFonts="1">
    <font>
      <sz val="11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" fontId="4" fillId="0" borderId="2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5" fillId="0" borderId="5" xfId="0" applyNumberFormat="1" applyFont="1" applyBorder="1" applyAlignment="1">
      <alignment wrapText="1"/>
    </xf>
    <xf numFmtId="8" fontId="2" fillId="0" borderId="5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164" fontId="7" fillId="0" borderId="5" xfId="0" applyNumberFormat="1" applyFont="1" applyBorder="1" applyAlignment="1">
      <alignment wrapText="1"/>
    </xf>
    <xf numFmtId="16" fontId="2" fillId="0" borderId="5" xfId="0" applyNumberFormat="1" applyFont="1" applyBorder="1" applyAlignment="1">
      <alignment wrapText="1"/>
    </xf>
    <xf numFmtId="164" fontId="4" fillId="0" borderId="0" xfId="0" applyNumberFormat="1" applyFont="1"/>
    <xf numFmtId="8" fontId="2" fillId="0" borderId="8" xfId="0" applyNumberFormat="1" applyFont="1" applyBorder="1" applyAlignment="1">
      <alignment wrapText="1"/>
    </xf>
    <xf numFmtId="16" fontId="2" fillId="0" borderId="4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" fontId="0" fillId="0" borderId="0" xfId="0" applyNumberFormat="1"/>
    <xf numFmtId="0" fontId="8" fillId="0" borderId="0" xfId="0" applyFont="1"/>
    <xf numFmtId="164" fontId="0" fillId="0" borderId="0" xfId="0" applyNumberFormat="1"/>
    <xf numFmtId="0" fontId="9" fillId="0" borderId="0" xfId="0" applyFont="1"/>
    <xf numFmtId="0" fontId="1" fillId="0" borderId="8" xfId="0" applyFont="1" applyBorder="1" applyAlignment="1">
      <alignment wrapText="1"/>
    </xf>
    <xf numFmtId="0" fontId="2" fillId="0" borderId="5" xfId="0" applyFont="1" applyBorder="1" applyAlignment="1"/>
    <xf numFmtId="0" fontId="1" fillId="0" borderId="7" xfId="0" applyFont="1" applyBorder="1" applyAlignment="1">
      <alignment wrapText="1"/>
    </xf>
    <xf numFmtId="0" fontId="10" fillId="0" borderId="11" xfId="0" applyFont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</dxfs>
  <tableStyles count="1">
    <tableStyle name="DPAC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26">
  <tableColumns count="7">
    <tableColumn id="1" xr3:uid="{00000000-0010-0000-0000-000001000000}" name=" BUDGET"/>
    <tableColumn id="2" xr3:uid="{00000000-0010-0000-0000-000002000000}" name="Budget"/>
    <tableColumn id="3" xr3:uid="{00000000-0010-0000-0000-000003000000}" name="Notes"/>
    <tableColumn id="4" xr3:uid="{00000000-0010-0000-0000-000004000000}" name="Actual spent"/>
    <tableColumn id="5" xr3:uid="{00000000-0010-0000-0000-000005000000}" name="YTD Spent "/>
    <tableColumn id="6" xr3:uid="{00000000-0010-0000-0000-000006000000}" name="Column1"/>
    <tableColumn id="7" xr3:uid="{00000000-0010-0000-0000-000007000000}" name="Column2"/>
  </tableColumns>
  <tableStyleInfo name="DPAC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29.44140625" customWidth="1"/>
    <col min="2" max="2" width="13.109375" customWidth="1"/>
    <col min="3" max="3" width="32.88671875" bestFit="1" customWidth="1"/>
    <col min="4" max="5" width="19" customWidth="1"/>
    <col min="6" max="6" width="15" customWidth="1"/>
    <col min="7" max="7" width="17.33203125" hidden="1" customWidth="1"/>
    <col min="8" max="8" width="18.6640625" hidden="1" customWidth="1"/>
    <col min="9" max="9" width="3.77734375" customWidth="1"/>
    <col min="10" max="10" width="14.109375" customWidth="1"/>
    <col min="11" max="11" width="30" customWidth="1"/>
    <col min="12" max="12" width="13.109375" style="31" customWidth="1"/>
  </cols>
  <sheetData>
    <row r="1" spans="1:12" ht="14.2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J1" s="30" t="s">
        <v>48</v>
      </c>
    </row>
    <row r="2" spans="1:12" ht="14.25" customHeight="1" x14ac:dyDescent="0.3">
      <c r="A2" s="6" t="s">
        <v>7</v>
      </c>
      <c r="B2" s="7" t="s">
        <v>8</v>
      </c>
      <c r="C2" s="8" t="s">
        <v>8</v>
      </c>
      <c r="D2" s="7" t="s">
        <v>8</v>
      </c>
      <c r="E2" s="7"/>
      <c r="F2" s="9" t="s">
        <v>8</v>
      </c>
      <c r="G2" s="2"/>
      <c r="J2" s="29">
        <v>45842</v>
      </c>
      <c r="K2" t="s">
        <v>50</v>
      </c>
      <c r="L2" s="31">
        <v>89.82</v>
      </c>
    </row>
    <row r="3" spans="1:12" ht="14.25" customHeight="1" x14ac:dyDescent="0.3">
      <c r="A3" s="10" t="s">
        <v>9</v>
      </c>
      <c r="B3" s="7">
        <v>2500</v>
      </c>
      <c r="C3" s="8" t="s">
        <v>60</v>
      </c>
      <c r="D3" s="7"/>
      <c r="E3" s="7"/>
      <c r="F3" s="9">
        <f t="shared" ref="F3:F5" si="0">SUM(B3-E3)</f>
        <v>2500</v>
      </c>
      <c r="G3" s="7"/>
      <c r="J3" s="29">
        <v>45850</v>
      </c>
      <c r="K3" t="s">
        <v>51</v>
      </c>
      <c r="L3" s="31">
        <v>752.14</v>
      </c>
    </row>
    <row r="4" spans="1:12" ht="14.25" customHeight="1" x14ac:dyDescent="0.3">
      <c r="A4" s="10" t="s">
        <v>10</v>
      </c>
      <c r="B4" s="7">
        <v>0</v>
      </c>
      <c r="C4" s="8"/>
      <c r="D4" s="7"/>
      <c r="E4" s="7"/>
      <c r="F4" s="9">
        <f t="shared" si="0"/>
        <v>0</v>
      </c>
      <c r="G4" s="7"/>
      <c r="J4" s="29">
        <v>45859</v>
      </c>
      <c r="K4" t="s">
        <v>52</v>
      </c>
      <c r="L4" s="31">
        <v>83.5</v>
      </c>
    </row>
    <row r="5" spans="1:12" ht="14.4" x14ac:dyDescent="0.3">
      <c r="A5" s="11" t="s">
        <v>11</v>
      </c>
      <c r="B5" s="12">
        <v>20000</v>
      </c>
      <c r="C5" s="33" t="s">
        <v>54</v>
      </c>
      <c r="D5" s="12"/>
      <c r="E5" s="12"/>
      <c r="F5" s="13">
        <f t="shared" si="0"/>
        <v>20000</v>
      </c>
      <c r="G5" s="7"/>
      <c r="J5" s="29">
        <v>45874</v>
      </c>
      <c r="K5" t="s">
        <v>50</v>
      </c>
      <c r="L5" s="31">
        <v>89.82</v>
      </c>
    </row>
    <row r="6" spans="1:12" ht="14.25" customHeight="1" x14ac:dyDescent="0.3">
      <c r="A6" s="14" t="s">
        <v>57</v>
      </c>
      <c r="B6" s="15">
        <v>34054.480000000003</v>
      </c>
      <c r="C6" s="16" t="s">
        <v>46</v>
      </c>
      <c r="D6" s="15"/>
      <c r="E6" s="15"/>
      <c r="F6" s="17"/>
      <c r="G6" s="7"/>
      <c r="J6" s="29">
        <v>45902</v>
      </c>
      <c r="K6" s="32" t="s">
        <v>50</v>
      </c>
      <c r="L6" s="31">
        <v>89.82</v>
      </c>
    </row>
    <row r="7" spans="1:12" ht="14.25" customHeight="1" x14ac:dyDescent="0.3">
      <c r="A7" s="6" t="s">
        <v>12</v>
      </c>
      <c r="B7" s="18">
        <f>SUM(B3:B6)</f>
        <v>56554.48</v>
      </c>
      <c r="C7" s="34" t="s">
        <v>58</v>
      </c>
      <c r="D7" s="7" t="s">
        <v>8</v>
      </c>
      <c r="E7" s="7"/>
      <c r="F7" s="9">
        <f>SUM(B7-E7)</f>
        <v>56554.48</v>
      </c>
      <c r="G7" s="7"/>
      <c r="J7" s="29">
        <v>45906</v>
      </c>
      <c r="K7" s="32" t="s">
        <v>53</v>
      </c>
      <c r="L7" s="31">
        <v>241.59</v>
      </c>
    </row>
    <row r="8" spans="1:12" ht="14.25" customHeight="1" x14ac:dyDescent="0.3">
      <c r="A8" s="10"/>
      <c r="B8" s="7" t="s">
        <v>8</v>
      </c>
      <c r="C8" s="19"/>
      <c r="D8" s="7"/>
      <c r="E8" s="7"/>
      <c r="F8" s="9" t="s">
        <v>8</v>
      </c>
      <c r="G8" s="7"/>
    </row>
    <row r="9" spans="1:12" ht="14.25" customHeight="1" x14ac:dyDescent="0.3">
      <c r="A9" s="6" t="s">
        <v>13</v>
      </c>
      <c r="B9" s="7" t="s">
        <v>8</v>
      </c>
      <c r="C9" s="8" t="s">
        <v>8</v>
      </c>
      <c r="D9" s="7" t="s">
        <v>8</v>
      </c>
      <c r="E9" s="7"/>
      <c r="F9" s="20" t="s">
        <v>14</v>
      </c>
      <c r="G9" s="21" t="s">
        <v>15</v>
      </c>
    </row>
    <row r="10" spans="1:12" ht="14.25" customHeight="1" x14ac:dyDescent="0.3">
      <c r="A10" s="10"/>
      <c r="B10" s="7"/>
      <c r="C10" s="8"/>
      <c r="D10" s="7"/>
      <c r="E10" s="7"/>
      <c r="F10" s="9"/>
      <c r="G10" s="7"/>
    </row>
    <row r="11" spans="1:12" ht="14.25" customHeight="1" x14ac:dyDescent="0.3">
      <c r="A11" s="10" t="s">
        <v>16</v>
      </c>
      <c r="B11" s="7">
        <v>1000</v>
      </c>
      <c r="C11" s="8" t="s">
        <v>17</v>
      </c>
      <c r="D11" s="7">
        <v>73.2</v>
      </c>
      <c r="E11" s="7">
        <v>73.2</v>
      </c>
      <c r="F11" s="9">
        <f t="shared" ref="F11:F20" si="1">SUM(B11-E11)</f>
        <v>926.8</v>
      </c>
      <c r="G11" s="7"/>
      <c r="H11" t="s">
        <v>18</v>
      </c>
    </row>
    <row r="12" spans="1:12" ht="14.25" customHeight="1" x14ac:dyDescent="0.3">
      <c r="A12" s="10" t="s">
        <v>19</v>
      </c>
      <c r="B12" s="7">
        <v>150</v>
      </c>
      <c r="C12" s="8" t="s">
        <v>20</v>
      </c>
      <c r="D12" s="7"/>
      <c r="E12" s="7"/>
      <c r="F12" s="9">
        <f t="shared" si="1"/>
        <v>150</v>
      </c>
      <c r="G12" s="7"/>
    </row>
    <row r="13" spans="1:12" ht="14.25" customHeight="1" x14ac:dyDescent="0.3">
      <c r="A13" s="10" t="s">
        <v>21</v>
      </c>
      <c r="B13" s="7">
        <v>3500</v>
      </c>
      <c r="C13" s="8" t="s">
        <v>22</v>
      </c>
      <c r="D13" s="7"/>
      <c r="E13" s="7"/>
      <c r="F13" s="9">
        <f t="shared" si="1"/>
        <v>3500</v>
      </c>
      <c r="G13" s="7"/>
      <c r="H13" t="s">
        <v>23</v>
      </c>
    </row>
    <row r="14" spans="1:12" ht="14.25" customHeight="1" x14ac:dyDescent="0.3">
      <c r="A14" s="10" t="s">
        <v>24</v>
      </c>
      <c r="B14" s="7">
        <v>1500</v>
      </c>
      <c r="C14" s="8" t="s">
        <v>25</v>
      </c>
      <c r="D14" s="7"/>
      <c r="E14" s="7"/>
      <c r="F14" s="9">
        <f t="shared" si="1"/>
        <v>1500</v>
      </c>
      <c r="G14" s="7"/>
      <c r="H14" t="s">
        <v>26</v>
      </c>
    </row>
    <row r="15" spans="1:12" ht="14.25" customHeight="1" x14ac:dyDescent="0.3">
      <c r="A15" s="10" t="s">
        <v>27</v>
      </c>
      <c r="B15" s="7">
        <v>750</v>
      </c>
      <c r="C15" s="8" t="s">
        <v>28</v>
      </c>
      <c r="D15" s="7"/>
      <c r="E15" s="7"/>
      <c r="F15" s="9">
        <f t="shared" si="1"/>
        <v>750</v>
      </c>
      <c r="G15" s="7"/>
      <c r="H15" t="s">
        <v>29</v>
      </c>
    </row>
    <row r="16" spans="1:12" ht="14.25" customHeight="1" x14ac:dyDescent="0.3">
      <c r="A16" s="10" t="s">
        <v>30</v>
      </c>
      <c r="B16" s="7">
        <v>500</v>
      </c>
      <c r="C16" s="8" t="s">
        <v>31</v>
      </c>
      <c r="D16" s="7"/>
      <c r="E16" s="7"/>
      <c r="F16" s="9">
        <f t="shared" si="1"/>
        <v>500</v>
      </c>
      <c r="G16" s="7"/>
      <c r="J16" s="30" t="s">
        <v>43</v>
      </c>
      <c r="L16" s="31">
        <f>SUM(L2:L15)</f>
        <v>1346.6899999999998</v>
      </c>
    </row>
    <row r="17" spans="1:12" ht="14.25" customHeight="1" x14ac:dyDescent="0.3">
      <c r="A17" s="10" t="s">
        <v>32</v>
      </c>
      <c r="B17" s="7">
        <v>5000</v>
      </c>
      <c r="C17" s="8" t="s">
        <v>33</v>
      </c>
      <c r="D17" s="7"/>
      <c r="E17" s="7"/>
      <c r="F17" s="9">
        <f t="shared" si="1"/>
        <v>5000</v>
      </c>
      <c r="G17" s="7"/>
      <c r="H17" t="s">
        <v>34</v>
      </c>
    </row>
    <row r="18" spans="1:12" ht="14.25" customHeight="1" x14ac:dyDescent="0.3">
      <c r="A18" s="10" t="s">
        <v>35</v>
      </c>
      <c r="B18" s="7">
        <v>1200</v>
      </c>
      <c r="C18" s="8" t="s">
        <v>36</v>
      </c>
      <c r="D18" s="7">
        <v>241.59</v>
      </c>
      <c r="E18" s="7">
        <v>241.59</v>
      </c>
      <c r="F18" s="9">
        <f t="shared" si="1"/>
        <v>958.41</v>
      </c>
      <c r="G18" s="7"/>
      <c r="J18" s="30" t="s">
        <v>49</v>
      </c>
    </row>
    <row r="19" spans="1:12" ht="14.25" customHeight="1" x14ac:dyDescent="0.3">
      <c r="A19" s="10" t="s">
        <v>37</v>
      </c>
      <c r="B19" s="7">
        <v>1200</v>
      </c>
      <c r="C19" s="8" t="s">
        <v>38</v>
      </c>
      <c r="D19" s="7">
        <v>89.83</v>
      </c>
      <c r="E19" s="7">
        <v>269.47000000000003</v>
      </c>
      <c r="F19" s="9">
        <f t="shared" si="1"/>
        <v>930.53</v>
      </c>
      <c r="G19" s="7"/>
      <c r="J19" s="29">
        <v>45906</v>
      </c>
      <c r="K19" s="32" t="s">
        <v>55</v>
      </c>
      <c r="L19" s="31">
        <v>73.2</v>
      </c>
    </row>
    <row r="20" spans="1:12" ht="14.25" customHeight="1" x14ac:dyDescent="0.3">
      <c r="A20" s="10" t="s">
        <v>39</v>
      </c>
      <c r="B20" s="7">
        <v>15000</v>
      </c>
      <c r="C20" s="8" t="s">
        <v>40</v>
      </c>
      <c r="D20" s="7"/>
      <c r="E20" s="7">
        <v>835.64</v>
      </c>
      <c r="F20" s="9">
        <f t="shared" si="1"/>
        <v>14164.36</v>
      </c>
      <c r="G20" s="7"/>
    </row>
    <row r="21" spans="1:12" ht="14.25" customHeight="1" x14ac:dyDescent="0.3">
      <c r="A21" s="10" t="s">
        <v>47</v>
      </c>
      <c r="B21" s="7">
        <v>200</v>
      </c>
      <c r="C21" s="8" t="s">
        <v>41</v>
      </c>
      <c r="D21" s="7"/>
      <c r="E21" s="7"/>
      <c r="F21" s="9">
        <f>SUM(DPAC!$B21-DPAC!$E21)</f>
        <v>200</v>
      </c>
      <c r="G21" s="7"/>
      <c r="H21" t="s">
        <v>42</v>
      </c>
    </row>
    <row r="22" spans="1:12" ht="14.25" customHeight="1" x14ac:dyDescent="0.3">
      <c r="A22" s="10"/>
      <c r="B22" s="7"/>
      <c r="C22" s="8"/>
      <c r="D22" s="7"/>
      <c r="E22" s="7"/>
      <c r="F22" s="9"/>
      <c r="G22" s="7"/>
    </row>
    <row r="23" spans="1:12" ht="14.25" customHeight="1" x14ac:dyDescent="0.35">
      <c r="A23" s="22" t="s">
        <v>43</v>
      </c>
      <c r="B23" s="23">
        <f>SUM(B11:B21)</f>
        <v>30000</v>
      </c>
      <c r="C23" s="8" t="s">
        <v>8</v>
      </c>
      <c r="D23" s="7"/>
      <c r="E23" s="7">
        <f t="shared" ref="D23:F23" si="2">SUM(E10:E21)</f>
        <v>1419.9</v>
      </c>
      <c r="F23" s="9">
        <f t="shared" si="2"/>
        <v>28580.1</v>
      </c>
      <c r="G23" s="7">
        <f>SUM(G11:G21)</f>
        <v>0</v>
      </c>
    </row>
    <row r="24" spans="1:12" ht="14.25" customHeight="1" x14ac:dyDescent="0.3">
      <c r="A24" s="10" t="s">
        <v>44</v>
      </c>
      <c r="B24" s="12">
        <v>46968.54</v>
      </c>
      <c r="C24" s="24">
        <v>45930</v>
      </c>
      <c r="D24" s="7" t="s">
        <v>8</v>
      </c>
      <c r="E24" s="7"/>
      <c r="F24" s="9"/>
      <c r="G24" s="7"/>
    </row>
    <row r="25" spans="1:12" ht="14.25" customHeight="1" x14ac:dyDescent="0.3">
      <c r="A25" s="36" t="s">
        <v>45</v>
      </c>
      <c r="B25" s="28">
        <v>5666.05</v>
      </c>
      <c r="C25" s="27">
        <v>45930</v>
      </c>
      <c r="D25" s="12"/>
      <c r="E25" s="12"/>
      <c r="F25" s="13" t="s">
        <v>8</v>
      </c>
      <c r="G25" s="12"/>
      <c r="J25" s="30" t="s">
        <v>43</v>
      </c>
      <c r="L25" s="31">
        <f>SUM(L19:L24)</f>
        <v>73.2</v>
      </c>
    </row>
    <row r="26" spans="1:12" ht="14.25" customHeight="1" x14ac:dyDescent="0.3">
      <c r="A26" s="35" t="s">
        <v>59</v>
      </c>
      <c r="B26" s="25">
        <f>SUM(B24:B25)</f>
        <v>52634.590000000004</v>
      </c>
      <c r="C26" s="26"/>
      <c r="D26" s="12"/>
      <c r="E26" s="12"/>
      <c r="F26" s="13"/>
      <c r="G26" s="12"/>
      <c r="J26" s="30" t="s">
        <v>56</v>
      </c>
      <c r="L26" s="31">
        <f>L16+L25</f>
        <v>1419.8899999999999</v>
      </c>
    </row>
    <row r="27" spans="1:12" ht="14.25" customHeight="1" x14ac:dyDescent="0.3">
      <c r="B27" s="25"/>
      <c r="D27" s="25"/>
      <c r="E27" s="25"/>
      <c r="F27" s="25"/>
      <c r="G27" s="25"/>
    </row>
    <row r="28" spans="1:12" ht="14.25" customHeight="1" x14ac:dyDescent="0.3">
      <c r="B28" s="25"/>
      <c r="D28" s="25"/>
      <c r="E28" s="25"/>
      <c r="F28" s="25"/>
      <c r="G28" s="25"/>
    </row>
    <row r="29" spans="1:12" ht="14.25" customHeight="1" x14ac:dyDescent="0.3">
      <c r="B29" s="25"/>
      <c r="D29" s="25"/>
      <c r="E29" s="25"/>
      <c r="F29" s="25"/>
      <c r="G29" s="25"/>
    </row>
    <row r="30" spans="1:12" ht="14.25" customHeight="1" x14ac:dyDescent="0.3">
      <c r="B30" s="25"/>
      <c r="D30" s="25"/>
      <c r="E30" s="25"/>
      <c r="F30" s="25"/>
      <c r="G30" s="25"/>
    </row>
    <row r="31" spans="1:12" ht="14.25" customHeight="1" x14ac:dyDescent="0.3">
      <c r="B31" s="25"/>
      <c r="D31" s="25"/>
      <c r="E31" s="25"/>
      <c r="F31" s="25"/>
      <c r="G31" s="25"/>
    </row>
    <row r="32" spans="1:12" ht="14.25" customHeight="1" x14ac:dyDescent="0.3">
      <c r="B32" s="25"/>
      <c r="D32" s="25"/>
      <c r="E32" s="25"/>
      <c r="F32" s="25"/>
      <c r="G32" s="25"/>
    </row>
    <row r="33" spans="2:7" ht="14.25" customHeight="1" x14ac:dyDescent="0.3">
      <c r="B33" s="25"/>
      <c r="D33" s="25"/>
      <c r="E33" s="25"/>
      <c r="F33" s="25"/>
      <c r="G33" s="25"/>
    </row>
    <row r="34" spans="2:7" ht="14.25" customHeight="1" x14ac:dyDescent="0.3">
      <c r="B34" s="25"/>
      <c r="D34" s="25"/>
      <c r="E34" s="25"/>
      <c r="F34" s="25"/>
      <c r="G34" s="25"/>
    </row>
    <row r="35" spans="2:7" ht="14.25" customHeight="1" x14ac:dyDescent="0.3">
      <c r="B35" s="25"/>
      <c r="D35" s="25"/>
      <c r="E35" s="25"/>
      <c r="F35" s="25"/>
      <c r="G35" s="25"/>
    </row>
    <row r="36" spans="2:7" ht="14.25" customHeight="1" x14ac:dyDescent="0.3">
      <c r="B36" s="25"/>
      <c r="D36" s="25"/>
      <c r="E36" s="25"/>
      <c r="F36" s="25"/>
      <c r="G36" s="25"/>
    </row>
    <row r="37" spans="2:7" ht="14.25" customHeight="1" x14ac:dyDescent="0.3">
      <c r="B37" s="25"/>
      <c r="D37" s="25"/>
      <c r="E37" s="25"/>
      <c r="F37" s="25"/>
      <c r="G37" s="25"/>
    </row>
    <row r="38" spans="2:7" ht="14.25" customHeight="1" x14ac:dyDescent="0.3">
      <c r="B38" s="25"/>
      <c r="D38" s="25"/>
      <c r="E38" s="25"/>
      <c r="F38" s="25"/>
      <c r="G38" s="25"/>
    </row>
    <row r="39" spans="2:7" ht="14.25" customHeight="1" x14ac:dyDescent="0.3">
      <c r="B39" s="25"/>
      <c r="D39" s="25"/>
      <c r="E39" s="25"/>
      <c r="F39" s="25"/>
      <c r="G39" s="25"/>
    </row>
    <row r="40" spans="2:7" ht="14.25" customHeight="1" x14ac:dyDescent="0.3">
      <c r="B40" s="25"/>
      <c r="D40" s="25"/>
      <c r="E40" s="25"/>
      <c r="F40" s="25"/>
      <c r="G40" s="25"/>
    </row>
    <row r="41" spans="2:7" ht="14.25" customHeight="1" x14ac:dyDescent="0.3">
      <c r="B41" s="25"/>
      <c r="D41" s="25"/>
      <c r="E41" s="25"/>
      <c r="F41" s="25"/>
      <c r="G41" s="25"/>
    </row>
    <row r="42" spans="2:7" ht="14.25" customHeight="1" x14ac:dyDescent="0.3">
      <c r="B42" s="25"/>
      <c r="D42" s="25"/>
      <c r="E42" s="25"/>
      <c r="F42" s="25"/>
      <c r="G42" s="25"/>
    </row>
    <row r="43" spans="2:7" ht="14.25" customHeight="1" x14ac:dyDescent="0.3">
      <c r="B43" s="25"/>
      <c r="D43" s="25"/>
      <c r="E43" s="25"/>
      <c r="F43" s="25"/>
      <c r="G43" s="25"/>
    </row>
    <row r="44" spans="2:7" ht="14.25" customHeight="1" x14ac:dyDescent="0.3">
      <c r="B44" s="25"/>
      <c r="D44" s="25"/>
      <c r="E44" s="25"/>
      <c r="F44" s="25"/>
      <c r="G44" s="25"/>
    </row>
    <row r="45" spans="2:7" ht="14.25" customHeight="1" x14ac:dyDescent="0.3">
      <c r="B45" s="25"/>
      <c r="D45" s="25"/>
      <c r="E45" s="25"/>
      <c r="F45" s="25"/>
      <c r="G45" s="25"/>
    </row>
    <row r="46" spans="2:7" ht="14.25" customHeight="1" x14ac:dyDescent="0.3">
      <c r="B46" s="25"/>
      <c r="D46" s="25"/>
      <c r="E46" s="25"/>
      <c r="F46" s="25"/>
      <c r="G46" s="25"/>
    </row>
    <row r="47" spans="2:7" ht="14.25" customHeight="1" x14ac:dyDescent="0.3">
      <c r="B47" s="25"/>
      <c r="D47" s="25"/>
      <c r="E47" s="25"/>
      <c r="F47" s="25"/>
      <c r="G47" s="25"/>
    </row>
    <row r="48" spans="2:7" ht="14.25" customHeight="1" x14ac:dyDescent="0.3">
      <c r="B48" s="25"/>
      <c r="D48" s="25"/>
      <c r="E48" s="25"/>
      <c r="F48" s="25"/>
      <c r="G48" s="25"/>
    </row>
    <row r="49" spans="2:7" ht="14.25" customHeight="1" x14ac:dyDescent="0.3">
      <c r="B49" s="25"/>
      <c r="D49" s="25"/>
      <c r="E49" s="25"/>
      <c r="F49" s="25"/>
      <c r="G49" s="25"/>
    </row>
    <row r="50" spans="2:7" ht="14.25" customHeight="1" x14ac:dyDescent="0.3">
      <c r="B50" s="25"/>
      <c r="D50" s="25"/>
      <c r="E50" s="25"/>
      <c r="F50" s="25"/>
      <c r="G50" s="25"/>
    </row>
    <row r="51" spans="2:7" ht="14.25" customHeight="1" x14ac:dyDescent="0.3">
      <c r="B51" s="25"/>
      <c r="D51" s="25"/>
      <c r="E51" s="25"/>
      <c r="F51" s="25"/>
      <c r="G51" s="25"/>
    </row>
    <row r="52" spans="2:7" ht="14.25" customHeight="1" x14ac:dyDescent="0.3">
      <c r="B52" s="25"/>
      <c r="D52" s="25"/>
      <c r="E52" s="25"/>
      <c r="F52" s="25"/>
      <c r="G52" s="25"/>
    </row>
    <row r="53" spans="2:7" ht="14.25" customHeight="1" x14ac:dyDescent="0.3">
      <c r="B53" s="25"/>
      <c r="D53" s="25"/>
      <c r="E53" s="25"/>
      <c r="F53" s="25"/>
      <c r="G53" s="25"/>
    </row>
    <row r="54" spans="2:7" ht="14.25" customHeight="1" x14ac:dyDescent="0.3">
      <c r="B54" s="25"/>
      <c r="D54" s="25"/>
      <c r="E54" s="25"/>
      <c r="F54" s="25"/>
      <c r="G54" s="25"/>
    </row>
    <row r="55" spans="2:7" ht="14.25" customHeight="1" x14ac:dyDescent="0.3">
      <c r="B55" s="25"/>
      <c r="D55" s="25"/>
      <c r="E55" s="25"/>
      <c r="F55" s="25"/>
      <c r="G55" s="25"/>
    </row>
    <row r="56" spans="2:7" ht="14.25" customHeight="1" x14ac:dyDescent="0.3">
      <c r="B56" s="25"/>
      <c r="D56" s="25"/>
      <c r="E56" s="25"/>
      <c r="F56" s="25"/>
      <c r="G56" s="25"/>
    </row>
    <row r="57" spans="2:7" ht="14.25" customHeight="1" x14ac:dyDescent="0.3">
      <c r="B57" s="25"/>
      <c r="D57" s="25"/>
      <c r="E57" s="25"/>
      <c r="F57" s="25"/>
      <c r="G57" s="25"/>
    </row>
    <row r="58" spans="2:7" ht="14.25" customHeight="1" x14ac:dyDescent="0.3">
      <c r="B58" s="25"/>
      <c r="D58" s="25"/>
      <c r="E58" s="25"/>
      <c r="F58" s="25"/>
      <c r="G58" s="25"/>
    </row>
    <row r="59" spans="2:7" ht="14.25" customHeight="1" x14ac:dyDescent="0.3">
      <c r="B59" s="25"/>
      <c r="D59" s="25"/>
      <c r="E59" s="25"/>
      <c r="F59" s="25"/>
      <c r="G59" s="25"/>
    </row>
    <row r="60" spans="2:7" ht="14.25" customHeight="1" x14ac:dyDescent="0.3">
      <c r="B60" s="25"/>
      <c r="D60" s="25"/>
      <c r="E60" s="25"/>
      <c r="F60" s="25"/>
      <c r="G60" s="25"/>
    </row>
    <row r="61" spans="2:7" ht="14.25" customHeight="1" x14ac:dyDescent="0.3">
      <c r="B61" s="25"/>
      <c r="D61" s="25"/>
      <c r="E61" s="25"/>
      <c r="F61" s="25"/>
      <c r="G61" s="25"/>
    </row>
    <row r="62" spans="2:7" ht="14.25" customHeight="1" x14ac:dyDescent="0.3">
      <c r="B62" s="25"/>
      <c r="D62" s="25"/>
      <c r="E62" s="25"/>
      <c r="F62" s="25"/>
      <c r="G62" s="25"/>
    </row>
    <row r="63" spans="2:7" ht="14.25" customHeight="1" x14ac:dyDescent="0.3">
      <c r="B63" s="25"/>
      <c r="D63" s="25"/>
      <c r="E63" s="25"/>
      <c r="F63" s="25"/>
      <c r="G63" s="25"/>
    </row>
    <row r="64" spans="2:7" ht="14.25" customHeight="1" x14ac:dyDescent="0.3">
      <c r="B64" s="25"/>
      <c r="D64" s="25"/>
      <c r="E64" s="25"/>
      <c r="F64" s="25"/>
      <c r="G64" s="25"/>
    </row>
    <row r="65" spans="2:7" ht="14.25" customHeight="1" x14ac:dyDescent="0.3">
      <c r="B65" s="25"/>
      <c r="D65" s="25"/>
      <c r="E65" s="25"/>
      <c r="F65" s="25"/>
      <c r="G65" s="25"/>
    </row>
    <row r="66" spans="2:7" ht="14.25" customHeight="1" x14ac:dyDescent="0.3">
      <c r="B66" s="25"/>
      <c r="D66" s="25"/>
      <c r="E66" s="25"/>
      <c r="F66" s="25"/>
      <c r="G66" s="25"/>
    </row>
    <row r="67" spans="2:7" ht="14.25" customHeight="1" x14ac:dyDescent="0.3">
      <c r="B67" s="25"/>
      <c r="D67" s="25"/>
      <c r="E67" s="25"/>
      <c r="F67" s="25"/>
      <c r="G67" s="25"/>
    </row>
    <row r="68" spans="2:7" ht="14.25" customHeight="1" x14ac:dyDescent="0.3">
      <c r="B68" s="25"/>
      <c r="D68" s="25"/>
      <c r="E68" s="25"/>
      <c r="F68" s="25"/>
      <c r="G68" s="25"/>
    </row>
    <row r="69" spans="2:7" ht="14.25" customHeight="1" x14ac:dyDescent="0.3">
      <c r="B69" s="25"/>
      <c r="D69" s="25"/>
      <c r="E69" s="25"/>
      <c r="F69" s="25"/>
      <c r="G69" s="25"/>
    </row>
    <row r="70" spans="2:7" ht="14.25" customHeight="1" x14ac:dyDescent="0.3">
      <c r="B70" s="25"/>
      <c r="D70" s="25"/>
      <c r="E70" s="25"/>
      <c r="F70" s="25"/>
      <c r="G70" s="25"/>
    </row>
    <row r="71" spans="2:7" ht="14.25" customHeight="1" x14ac:dyDescent="0.3">
      <c r="B71" s="25"/>
      <c r="D71" s="25"/>
      <c r="E71" s="25"/>
      <c r="F71" s="25"/>
      <c r="G71" s="25"/>
    </row>
    <row r="72" spans="2:7" ht="14.25" customHeight="1" x14ac:dyDescent="0.3">
      <c r="B72" s="25"/>
      <c r="D72" s="25"/>
      <c r="E72" s="25"/>
      <c r="F72" s="25"/>
      <c r="G72" s="25"/>
    </row>
    <row r="73" spans="2:7" ht="14.25" customHeight="1" x14ac:dyDescent="0.3">
      <c r="B73" s="25"/>
      <c r="D73" s="25"/>
      <c r="E73" s="25"/>
      <c r="F73" s="25"/>
      <c r="G73" s="25"/>
    </row>
    <row r="74" spans="2:7" ht="14.25" customHeight="1" x14ac:dyDescent="0.3">
      <c r="B74" s="25"/>
      <c r="D74" s="25"/>
      <c r="E74" s="25"/>
      <c r="F74" s="25"/>
      <c r="G74" s="25"/>
    </row>
    <row r="75" spans="2:7" ht="14.25" customHeight="1" x14ac:dyDescent="0.3">
      <c r="B75" s="25"/>
      <c r="D75" s="25"/>
      <c r="E75" s="25"/>
      <c r="F75" s="25"/>
      <c r="G75" s="25"/>
    </row>
    <row r="76" spans="2:7" ht="14.25" customHeight="1" x14ac:dyDescent="0.3">
      <c r="B76" s="25"/>
      <c r="D76" s="25"/>
      <c r="E76" s="25"/>
      <c r="F76" s="25"/>
      <c r="G76" s="25"/>
    </row>
    <row r="77" spans="2:7" ht="14.25" customHeight="1" x14ac:dyDescent="0.3">
      <c r="B77" s="25"/>
      <c r="D77" s="25"/>
      <c r="E77" s="25"/>
      <c r="F77" s="25"/>
      <c r="G77" s="25"/>
    </row>
    <row r="78" spans="2:7" ht="14.25" customHeight="1" x14ac:dyDescent="0.3">
      <c r="B78" s="25"/>
      <c r="D78" s="25"/>
      <c r="E78" s="25"/>
      <c r="F78" s="25"/>
      <c r="G78" s="25"/>
    </row>
    <row r="79" spans="2:7" ht="14.25" customHeight="1" x14ac:dyDescent="0.3">
      <c r="B79" s="25"/>
      <c r="D79" s="25"/>
      <c r="E79" s="25"/>
      <c r="F79" s="25"/>
      <c r="G79" s="25"/>
    </row>
    <row r="80" spans="2:7" ht="14.25" customHeight="1" x14ac:dyDescent="0.3">
      <c r="B80" s="25"/>
      <c r="D80" s="25"/>
      <c r="E80" s="25"/>
      <c r="F80" s="25"/>
      <c r="G80" s="25"/>
    </row>
    <row r="81" spans="2:7" ht="14.25" customHeight="1" x14ac:dyDescent="0.3">
      <c r="B81" s="25"/>
      <c r="D81" s="25"/>
      <c r="E81" s="25"/>
      <c r="F81" s="25"/>
      <c r="G81" s="25"/>
    </row>
    <row r="82" spans="2:7" ht="14.25" customHeight="1" x14ac:dyDescent="0.3">
      <c r="B82" s="25"/>
      <c r="D82" s="25"/>
      <c r="E82" s="25"/>
      <c r="F82" s="25"/>
      <c r="G82" s="25"/>
    </row>
    <row r="83" spans="2:7" ht="14.25" customHeight="1" x14ac:dyDescent="0.3">
      <c r="B83" s="25"/>
      <c r="D83" s="25"/>
      <c r="E83" s="25"/>
      <c r="F83" s="25"/>
      <c r="G83" s="25"/>
    </row>
    <row r="84" spans="2:7" ht="14.25" customHeight="1" x14ac:dyDescent="0.3">
      <c r="B84" s="25"/>
      <c r="D84" s="25"/>
      <c r="E84" s="25"/>
      <c r="F84" s="25"/>
      <c r="G84" s="25"/>
    </row>
    <row r="85" spans="2:7" ht="14.25" customHeight="1" x14ac:dyDescent="0.3">
      <c r="B85" s="25"/>
      <c r="D85" s="25"/>
      <c r="E85" s="25"/>
      <c r="F85" s="25"/>
      <c r="G85" s="25"/>
    </row>
    <row r="86" spans="2:7" ht="14.25" customHeight="1" x14ac:dyDescent="0.3">
      <c r="B86" s="25"/>
      <c r="D86" s="25"/>
      <c r="E86" s="25"/>
      <c r="F86" s="25"/>
      <c r="G86" s="25"/>
    </row>
    <row r="87" spans="2:7" ht="14.25" customHeight="1" x14ac:dyDescent="0.3">
      <c r="B87" s="25"/>
      <c r="D87" s="25"/>
      <c r="E87" s="25"/>
      <c r="F87" s="25"/>
      <c r="G87" s="25"/>
    </row>
    <row r="88" spans="2:7" ht="14.25" customHeight="1" x14ac:dyDescent="0.3">
      <c r="B88" s="25"/>
      <c r="D88" s="25"/>
      <c r="E88" s="25"/>
      <c r="F88" s="25"/>
      <c r="G88" s="25"/>
    </row>
    <row r="89" spans="2:7" ht="14.25" customHeight="1" x14ac:dyDescent="0.3">
      <c r="B89" s="25"/>
      <c r="D89" s="25"/>
      <c r="E89" s="25"/>
      <c r="F89" s="25"/>
      <c r="G89" s="25"/>
    </row>
    <row r="90" spans="2:7" ht="14.25" customHeight="1" x14ac:dyDescent="0.3">
      <c r="B90" s="25"/>
      <c r="D90" s="25"/>
      <c r="E90" s="25"/>
      <c r="F90" s="25"/>
      <c r="G90" s="25"/>
    </row>
    <row r="91" spans="2:7" ht="14.25" customHeight="1" x14ac:dyDescent="0.3">
      <c r="B91" s="25"/>
      <c r="D91" s="25"/>
      <c r="E91" s="25"/>
      <c r="F91" s="25"/>
      <c r="G91" s="25"/>
    </row>
    <row r="92" spans="2:7" ht="14.25" customHeight="1" x14ac:dyDescent="0.3">
      <c r="B92" s="25"/>
      <c r="D92" s="25"/>
      <c r="E92" s="25"/>
      <c r="F92" s="25"/>
      <c r="G92" s="25"/>
    </row>
    <row r="93" spans="2:7" ht="14.25" customHeight="1" x14ac:dyDescent="0.3">
      <c r="B93" s="25"/>
      <c r="D93" s="25"/>
      <c r="E93" s="25"/>
      <c r="F93" s="25"/>
      <c r="G93" s="25"/>
    </row>
    <row r="94" spans="2:7" ht="14.25" customHeight="1" x14ac:dyDescent="0.3">
      <c r="B94" s="25"/>
      <c r="D94" s="25"/>
      <c r="E94" s="25"/>
      <c r="F94" s="25"/>
      <c r="G94" s="25"/>
    </row>
    <row r="95" spans="2:7" ht="14.25" customHeight="1" x14ac:dyDescent="0.3">
      <c r="B95" s="25"/>
      <c r="D95" s="25"/>
      <c r="E95" s="25"/>
      <c r="F95" s="25"/>
      <c r="G95" s="25"/>
    </row>
    <row r="96" spans="2:7" ht="14.25" customHeight="1" x14ac:dyDescent="0.3">
      <c r="B96" s="25"/>
      <c r="D96" s="25"/>
      <c r="E96" s="25"/>
      <c r="F96" s="25"/>
      <c r="G96" s="25"/>
    </row>
    <row r="97" spans="2:7" ht="14.25" customHeight="1" x14ac:dyDescent="0.3">
      <c r="B97" s="25"/>
      <c r="D97" s="25"/>
      <c r="E97" s="25"/>
      <c r="F97" s="25"/>
      <c r="G97" s="25"/>
    </row>
    <row r="98" spans="2:7" ht="14.25" customHeight="1" x14ac:dyDescent="0.3">
      <c r="B98" s="25"/>
      <c r="D98" s="25"/>
      <c r="E98" s="25"/>
      <c r="F98" s="25"/>
      <c r="G98" s="25"/>
    </row>
    <row r="99" spans="2:7" ht="14.25" customHeight="1" x14ac:dyDescent="0.3">
      <c r="B99" s="25"/>
      <c r="D99" s="25"/>
      <c r="E99" s="25"/>
      <c r="F99" s="25"/>
      <c r="G99" s="25"/>
    </row>
    <row r="100" spans="2:7" ht="14.25" customHeight="1" x14ac:dyDescent="0.3">
      <c r="B100" s="25"/>
      <c r="D100" s="25"/>
      <c r="E100" s="25"/>
      <c r="F100" s="25"/>
      <c r="G100" s="25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Manchester</dc:creator>
  <cp:keywords/>
  <dc:description/>
  <cp:lastModifiedBy>Jimmy Fung</cp:lastModifiedBy>
  <cp:revision/>
  <cp:lastPrinted>2024-12-04T01:12:35Z</cp:lastPrinted>
  <dcterms:created xsi:type="dcterms:W3CDTF">2020-10-08T19:36:20Z</dcterms:created>
  <dcterms:modified xsi:type="dcterms:W3CDTF">2025-10-09T01:41:44Z</dcterms:modified>
  <cp:category/>
  <cp:contentStatus/>
</cp:coreProperties>
</file>